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<sst xmlns="http://schemas.openxmlformats.org/spreadsheetml/2006/main" count="158" uniqueCount="89">
  <si>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</si>
  <si>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</si>
  <si>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</si>
  <si>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</si>
  <si>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</si>
  <si>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</si>
  <si>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</si>
  <si>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</si>
  <si>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</si>
  <si>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</si>
  <si>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</si>
  <si>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</si>
  <si>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</si>
  <si>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</si>
  <si>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</si>
  <si>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</si>
  <si>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</si>
  <si>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</si>
  <si>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</si>
  <si>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</si>
  <si>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</si>
  <si>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</si>
  <si>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</si>
  <si>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</si>
  <si>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</si>
  <si>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</si>
  <si>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</si>
  <si>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</si>
  <si>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</si>
  <si>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</si>
  <si>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</si>
  <si>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</si>
  <si>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</si>
  <si>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</si>
  <si>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</si>
  <si>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</si>
  <si>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</si>
  <si>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</si>
  <si>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</si>
  <si>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</si>
  <si>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</si>
  <si>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</si>
  <si>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</si>
  <si>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</si>
  <si>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</si>
  <si>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</si>
  <si>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</si>
  <si>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</si>
  <si>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</si>
  <si>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</si>
  <si>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</si>
  <si>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</si>
  <si>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</si>
  <si>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</si>
  <si>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</si>
  <si>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</si>
  <si>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</si>
  <si>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</si>
  <si>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</si>
  <si>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</si>
  <si>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</si>
  <si>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</si>
  <si>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</si>
  <si>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</si>
  <si>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</si>
  <si>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</si>
  <si>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</si>
  <si>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</si>
  <si>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</si>
  <si>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</si>
  <si>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</si>
  <si>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</si>
  <si>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</si>
  <si>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</si>
  <si>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</si>
  <si>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</si>
  <si>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</si>
  <si>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</si>
  <si>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</si>
  <si>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</si>
  <si>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</si>
  <si>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</si>
  <si>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</si>
  <si>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</si>
  <si>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27.03.2019</t>
  </si>
  <si>
    <r>
      <t xml:space="preserve">станом на 27.03.2019р.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</si>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</sst>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0"/>
        <c:lblOffset val="100"/>
        <c:tickLblSkip val="1"/>
        <c:noMultiLvlLbl val="0"/>
      </c:catAx>
      <c:valAx>
        <c:axId val="1618324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1431496"/>
        <c:axId val="35774601"/>
      </c:lineChart>
      <c:catAx>
        <c:axId val="114314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0"/>
        <c:lblOffset val="100"/>
        <c:tickLblSkip val="1"/>
        <c:noMultiLvlLbl val="0"/>
      </c:catAx>
      <c:valAx>
        <c:axId val="3577460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3149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3535954"/>
        <c:axId val="12061539"/>
      </c:lineChart>
      <c:catAx>
        <c:axId val="53535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61539"/>
        <c:crosses val="autoZero"/>
        <c:auto val="0"/>
        <c:lblOffset val="100"/>
        <c:tickLblSkip val="1"/>
        <c:noMultiLvlLbl val="0"/>
      </c:catAx>
      <c:valAx>
        <c:axId val="1206153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359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1444988"/>
        <c:axId val="37460573"/>
      </c:bar3DChart>
      <c:catAx>
        <c:axId val="4144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4498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00838"/>
        <c:axId val="14407543"/>
      </c:bar3D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838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95 156,7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- 56 558,9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- 56 098,8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47569.03</v>
          </cell>
          <cell r="K6">
            <v>56041960.47999999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47.56903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56041.96047999999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85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5587.654117647059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5587.7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5587.7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5587.7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5587.7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5587.7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5587.7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5587.7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5587.7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5587.7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5587.7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5587.7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5587.7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5587.7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5587.7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5587.7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5587.7</v>
      </c>
      <c r="R20" s="69">
        <v>0</v>
      </c>
      <c r="S20" s="65">
        <v>0</v>
      </c>
      <c r="T20" s="70">
        <v>31.6</v>
      </c>
      <c r="U20" s="109"/>
      <c r="V20" s="110"/>
      <c r="W20" s="68">
        <f t="shared" si="3"/>
        <v>31.6</v>
      </c>
    </row>
    <row r="21" spans="1:23" ht="12.75">
      <c r="A21" s="10">
        <v>43551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8800</v>
      </c>
      <c r="P21" s="3">
        <f t="shared" si="1"/>
        <v>0</v>
      </c>
      <c r="Q21" s="2">
        <v>5587.7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5587.7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5587.7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68942.6</v>
      </c>
      <c r="C24" s="85">
        <f t="shared" si="4"/>
        <v>1583.4</v>
      </c>
      <c r="D24" s="107">
        <f t="shared" si="4"/>
        <v>1583.4</v>
      </c>
      <c r="E24" s="107">
        <f t="shared" si="4"/>
        <v>0</v>
      </c>
      <c r="F24" s="85">
        <f t="shared" si="4"/>
        <v>452.75000000000006</v>
      </c>
      <c r="G24" s="85">
        <f t="shared" si="4"/>
        <v>9564.630000000001</v>
      </c>
      <c r="H24" s="85">
        <f t="shared" si="4"/>
        <v>9973.350000000002</v>
      </c>
      <c r="I24" s="85">
        <f t="shared" si="4"/>
        <v>1266.5500000000004</v>
      </c>
      <c r="J24" s="85">
        <f t="shared" si="4"/>
        <v>368.25</v>
      </c>
      <c r="K24" s="85">
        <f t="shared" si="4"/>
        <v>735.2</v>
      </c>
      <c r="L24" s="85">
        <f t="shared" si="4"/>
        <v>1257.4</v>
      </c>
      <c r="M24" s="84">
        <f t="shared" si="4"/>
        <v>845.9899999999994</v>
      </c>
      <c r="N24" s="84">
        <f t="shared" si="4"/>
        <v>94990.12000000001</v>
      </c>
      <c r="O24" s="84">
        <f t="shared" si="4"/>
        <v>151550</v>
      </c>
      <c r="P24" s="86">
        <f>N24/O24</f>
        <v>0.6267906301550644</v>
      </c>
      <c r="Q24" s="2"/>
      <c r="R24" s="75">
        <f>SUM(R4:R23)</f>
        <v>26.53</v>
      </c>
      <c r="S24" s="75">
        <f>SUM(S4:S23)</f>
        <v>0</v>
      </c>
      <c r="T24" s="75">
        <f>SUM(T4:T23)</f>
        <v>68.98000000000002</v>
      </c>
      <c r="U24" s="126">
        <f>SUM(U4:U23)</f>
        <v>1</v>
      </c>
      <c r="V24" s="127"/>
      <c r="W24" s="75">
        <f>R24+S24+U24+T24+V24</f>
        <v>96.51000000000002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43551</v>
      </c>
      <c r="S29" s="129">
        <v>47.56903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43551</v>
      </c>
      <c r="S39" s="118">
        <v>56041.96047999999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87</v>
      </c>
      <c r="P27" s="159"/>
    </row>
    <row r="28" spans="1:16" ht="30.75" customHeight="1">
      <c r="A28" s="149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березень!S39</f>
        <v>56041.96047999999</v>
      </c>
      <c r="B29" s="45">
        <v>1070</v>
      </c>
      <c r="C29" s="45">
        <v>115.77</v>
      </c>
      <c r="D29" s="45">
        <v>0</v>
      </c>
      <c r="E29" s="45">
        <v>0.05</v>
      </c>
      <c r="F29" s="45">
        <v>2330</v>
      </c>
      <c r="G29" s="45">
        <v>1783.8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1902.62</v>
      </c>
      <c r="N29" s="47">
        <f>M29-L29</f>
        <v>-1503.38</v>
      </c>
      <c r="O29" s="160">
        <f>березень!S29</f>
        <v>47.56903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243198.31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35207.27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85030.92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7881.21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11581.88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8305.110000000064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395156.74000000005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115.77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1783.8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2019-03-27T09:35:56Z</dcterms:modified>
  <cp:category/>
  <cp:version/>
  <cp:contentType/>
  <cp:contentStatus/>
</cp:coreProperties>
</file>